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9630" firstSheet="1" activeTab="1"/>
  </bookViews>
  <sheets>
    <sheet name="StartUp" sheetId="1" state="veryHidden" r:id="rId1"/>
    <sheet name="教学点与财政商定方案" sheetId="2" r:id="rId2"/>
  </sheets>
  <definedNames>
    <definedName name="_xlnm.Print_Area" localSheetId="1">'教学点与财政商定方案'!$A$2:$F$36</definedName>
  </definedNames>
  <calcPr fullCalcOnLoad="1"/>
</workbook>
</file>

<file path=xl/sharedStrings.xml><?xml version="1.0" encoding="utf-8"?>
<sst xmlns="http://schemas.openxmlformats.org/spreadsheetml/2006/main" count="73" uniqueCount="44">
  <si>
    <t>序号</t>
  </si>
  <si>
    <t>地区</t>
  </si>
  <si>
    <t>省份</t>
  </si>
  <si>
    <t>教学点总数</t>
  </si>
  <si>
    <t>东部</t>
  </si>
  <si>
    <t>北京市</t>
  </si>
  <si>
    <t>天津市</t>
  </si>
  <si>
    <t>中部</t>
  </si>
  <si>
    <t>河北省</t>
  </si>
  <si>
    <t>新疆生产建设兵团</t>
  </si>
  <si>
    <t>山西省</t>
  </si>
  <si>
    <t>西部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</si>
  <si>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</si>
  <si>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</si>
  <si>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</si>
  <si>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</si>
  <si>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</si>
  <si>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</si>
  <si>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</si>
  <si>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</si>
  <si>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</si>
  <si>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</si>
  <si>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</si>
  <si>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</si>
  <si>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</si>
  <si>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</si>
  <si>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</si>
  <si>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</si>
  <si>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</si>
  <si>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</si>
  <si>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</si>
  <si>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</si>
  <si>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</si>
  <si>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</si>
  <si>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</si>
  <si>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</si>
  <si>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</si>
  <si>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</si>
  <si>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</si>
  <si>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合计</t>
  </si>
  <si>
    <t>附件</t>
  </si>
  <si>
    <t>“教学点数字教育资源全覆盖”项目进度安排表</t>
  </si>
  <si>
    <r>
      <t>2013</t>
    </r>
    <r>
      <rPr>
        <b/>
        <sz val="11"/>
        <color indexed="8"/>
        <rFont val="仿宋_GB2312"/>
        <family val="3"/>
      </rPr>
      <t>年</t>
    </r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仿宋_GB2312"/>
        <family val="3"/>
      </rPr>
      <t>月前完成数</t>
    </r>
  </si>
  <si>
    <r>
      <t>2013</t>
    </r>
    <r>
      <rPr>
        <b/>
        <sz val="11"/>
        <color indexed="8"/>
        <rFont val="仿宋_GB2312"/>
        <family val="3"/>
      </rPr>
      <t>年底前完成数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</si>
</sst>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000"/>
    <numFmt numFmtId="187" formatCode="mmm/yyyy"/>
    <numFmt numFmtId="188" formatCode="mmm\-yyyy"/>
    <numFmt numFmtId="189" formatCode="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yyyy&quot;年&quot;m&quot;月&quot;d&quot;日&quot;;@"/>
    <numFmt numFmtId="195" formatCode="0.00_ "/>
    <numFmt numFmtId="196" formatCode="#,##0.00_ "/>
    <numFmt numFmtId="197" formatCode="0_ "/>
    <numFmt numFmtId="198" formatCode="yyyy&quot;年&quot;m&quot;月&quot;;@"/>
    <numFmt numFmtId="199" formatCode="0_);[Red]\(0\)"/>
    <numFmt numFmtId="200" formatCode="_ &quot;￥&quot;* #,##0.00_ ;_ &quot;￥&quot;* \-#,##0.00_ ;_ &quot;￥&quot;* \-??_ ;_ @_ "/>
    <numFmt numFmtId="201" formatCode="_ &quot;￥&quot;* #,##0_ ;_ &quot;￥&quot;* \-#,##0_ ;_ &quot;￥&quot;* \-_ ;_ @_ "/>
    <numFmt numFmtId="202" formatCode="0;[Red]0"/>
    <numFmt numFmtId="203" formatCode="0#########"/>
    <numFmt numFmtId="204" formatCode="yyyy/mm/dd"/>
    <numFmt numFmtId="205" formatCode="0.00_);[Red]\(0.00\)"/>
  </numFmts>
  <fonts count="55">
    <font>
      <sz val="11"/>
      <color indexed="8"/>
      <name val="宋体"/>
      <family val="0"/>
    </font>
    <font>
      <sz val="14"/>
      <color indexed="8"/>
      <name val="黑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宋体"/>
      <family val="0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黑体"/>
      <family val="0"/>
    </font>
    <font>
      <sz val="16"/>
      <color indexed="8"/>
      <name val="方正小标宋_GBK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i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1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6" fontId="20" fillId="32" borderId="10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1" fillId="32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SheetLayoutView="80" zoomScalePageLayoutView="0" workbookViewId="0" topLeftCell="B1">
      <pane ySplit="3" topLeftCell="A19" activePane="bottomLeft" state="frozen"/>
      <selection pane="topLeft" activeCell="A1" sqref="A1"/>
      <selection pane="bottomLeft" activeCell="B37" sqref="B37:F37"/>
    </sheetView>
  </sheetViews>
  <sheetFormatPr defaultColWidth="9.00390625" defaultRowHeight="18" customHeight="1"/>
  <cols>
    <col min="1" max="1" width="6.875" style="7" customWidth="1"/>
    <col min="2" max="2" width="13.625" style="1" customWidth="1"/>
    <col min="3" max="3" width="22.625" style="1" customWidth="1"/>
    <col min="4" max="4" width="12.625" style="1" customWidth="1"/>
    <col min="5" max="6" width="11.875" style="1" customWidth="1"/>
    <col min="7" max="16384" width="9.00390625" style="1" customWidth="1"/>
  </cols>
  <sheetData>
    <row r="1" ht="18" customHeight="1">
      <c r="A1" s="13" t="s">
        <v>40</v>
      </c>
    </row>
    <row r="2" spans="1:6" ht="39.75" customHeight="1">
      <c r="A2" s="24" t="s">
        <v>41</v>
      </c>
      <c r="B2" s="25"/>
      <c r="C2" s="25"/>
      <c r="D2" s="25"/>
      <c r="E2" s="25"/>
      <c r="F2" s="25"/>
    </row>
    <row r="3" spans="1:6" s="2" customFormat="1" ht="33.75" customHeight="1">
      <c r="A3" s="14" t="s">
        <v>0</v>
      </c>
      <c r="B3" s="14" t="s">
        <v>1</v>
      </c>
      <c r="C3" s="14" t="s">
        <v>2</v>
      </c>
      <c r="D3" s="15" t="s">
        <v>3</v>
      </c>
      <c r="E3" s="18" t="s">
        <v>42</v>
      </c>
      <c r="F3" s="18" t="s">
        <v>43</v>
      </c>
    </row>
    <row r="4" spans="1:6" ht="18" customHeight="1">
      <c r="A4" s="19">
        <v>1</v>
      </c>
      <c r="B4" s="16" t="s">
        <v>4</v>
      </c>
      <c r="C4" s="17" t="s">
        <v>5</v>
      </c>
      <c r="D4" s="20">
        <v>0</v>
      </c>
      <c r="E4" s="21">
        <v>0</v>
      </c>
      <c r="F4" s="21">
        <f>D4-E4</f>
        <v>0</v>
      </c>
    </row>
    <row r="5" spans="1:6" ht="18" customHeight="1">
      <c r="A5" s="19">
        <v>2</v>
      </c>
      <c r="B5" s="16" t="s">
        <v>4</v>
      </c>
      <c r="C5" s="17" t="s">
        <v>6</v>
      </c>
      <c r="D5" s="20">
        <v>0</v>
      </c>
      <c r="E5" s="21">
        <v>0</v>
      </c>
      <c r="F5" s="21">
        <f aca="true" t="shared" si="0" ref="F5:F35">D5-E5</f>
        <v>0</v>
      </c>
    </row>
    <row r="6" spans="1:6" ht="18" customHeight="1">
      <c r="A6" s="19">
        <v>3</v>
      </c>
      <c r="B6" s="16" t="s">
        <v>7</v>
      </c>
      <c r="C6" s="17" t="s">
        <v>8</v>
      </c>
      <c r="D6" s="20">
        <v>3802</v>
      </c>
      <c r="E6" s="21">
        <f>INT(D6*0.7)</f>
        <v>2661</v>
      </c>
      <c r="F6" s="21">
        <f t="shared" si="0"/>
        <v>1141</v>
      </c>
    </row>
    <row r="7" spans="1:6" ht="18" customHeight="1">
      <c r="A7" s="19">
        <v>4</v>
      </c>
      <c r="B7" s="16" t="s">
        <v>7</v>
      </c>
      <c r="C7" s="17" t="s">
        <v>10</v>
      </c>
      <c r="D7" s="20">
        <v>889</v>
      </c>
      <c r="E7" s="21">
        <f aca="true" t="shared" si="1" ref="E7:E35">INT(D7*0.7)</f>
        <v>622</v>
      </c>
      <c r="F7" s="21">
        <f t="shared" si="0"/>
        <v>267</v>
      </c>
    </row>
    <row r="8" spans="1:6" ht="18" customHeight="1">
      <c r="A8" s="19">
        <v>5</v>
      </c>
      <c r="B8" s="16" t="s">
        <v>11</v>
      </c>
      <c r="C8" s="17" t="s">
        <v>12</v>
      </c>
      <c r="D8" s="20">
        <v>466</v>
      </c>
      <c r="E8" s="21">
        <f t="shared" si="1"/>
        <v>326</v>
      </c>
      <c r="F8" s="21">
        <f t="shared" si="0"/>
        <v>140</v>
      </c>
    </row>
    <row r="9" spans="1:6" ht="18" customHeight="1">
      <c r="A9" s="19">
        <v>6</v>
      </c>
      <c r="B9" s="16" t="s">
        <v>7</v>
      </c>
      <c r="C9" s="17" t="s">
        <v>13</v>
      </c>
      <c r="D9" s="20">
        <v>295</v>
      </c>
      <c r="E9" s="21">
        <f t="shared" si="1"/>
        <v>206</v>
      </c>
      <c r="F9" s="21">
        <f t="shared" si="0"/>
        <v>89</v>
      </c>
    </row>
    <row r="10" spans="1:6" ht="18" customHeight="1">
      <c r="A10" s="19">
        <v>7</v>
      </c>
      <c r="B10" s="16" t="s">
        <v>7</v>
      </c>
      <c r="C10" s="17" t="s">
        <v>14</v>
      </c>
      <c r="D10" s="20">
        <v>140</v>
      </c>
      <c r="E10" s="21">
        <f t="shared" si="1"/>
        <v>98</v>
      </c>
      <c r="F10" s="21">
        <f t="shared" si="0"/>
        <v>42</v>
      </c>
    </row>
    <row r="11" spans="1:6" ht="18" customHeight="1">
      <c r="A11" s="19">
        <v>8</v>
      </c>
      <c r="B11" s="16" t="s">
        <v>7</v>
      </c>
      <c r="C11" s="17" t="s">
        <v>15</v>
      </c>
      <c r="D11" s="20">
        <v>316</v>
      </c>
      <c r="E11" s="21">
        <f t="shared" si="1"/>
        <v>221</v>
      </c>
      <c r="F11" s="21">
        <f t="shared" si="0"/>
        <v>95</v>
      </c>
    </row>
    <row r="12" spans="1:6" ht="18" customHeight="1">
      <c r="A12" s="19">
        <v>9</v>
      </c>
      <c r="B12" s="16" t="s">
        <v>4</v>
      </c>
      <c r="C12" s="17" t="s">
        <v>16</v>
      </c>
      <c r="D12" s="20">
        <v>4</v>
      </c>
      <c r="E12" s="21">
        <f>INT(D12*1)</f>
        <v>4</v>
      </c>
      <c r="F12" s="21">
        <f t="shared" si="0"/>
        <v>0</v>
      </c>
    </row>
    <row r="13" spans="1:6" ht="18" customHeight="1">
      <c r="A13" s="19">
        <v>10</v>
      </c>
      <c r="B13" s="16" t="s">
        <v>4</v>
      </c>
      <c r="C13" s="17" t="s">
        <v>17</v>
      </c>
      <c r="D13" s="20">
        <v>1341</v>
      </c>
      <c r="E13" s="21">
        <f>INT(D13*1)</f>
        <v>1341</v>
      </c>
      <c r="F13" s="21">
        <f t="shared" si="0"/>
        <v>0</v>
      </c>
    </row>
    <row r="14" spans="1:6" ht="18" customHeight="1">
      <c r="A14" s="19">
        <v>11</v>
      </c>
      <c r="B14" s="16" t="s">
        <v>4</v>
      </c>
      <c r="C14" s="17" t="s">
        <v>18</v>
      </c>
      <c r="D14" s="20">
        <v>571</v>
      </c>
      <c r="E14" s="21">
        <f>INT(D14*1)</f>
        <v>571</v>
      </c>
      <c r="F14" s="21">
        <f t="shared" si="0"/>
        <v>0</v>
      </c>
    </row>
    <row r="15" spans="1:6" ht="18" customHeight="1">
      <c r="A15" s="19">
        <v>12</v>
      </c>
      <c r="B15" s="16" t="s">
        <v>7</v>
      </c>
      <c r="C15" s="17" t="s">
        <v>19</v>
      </c>
      <c r="D15" s="20">
        <v>2860</v>
      </c>
      <c r="E15" s="21">
        <f t="shared" si="1"/>
        <v>2002</v>
      </c>
      <c r="F15" s="21">
        <f t="shared" si="0"/>
        <v>858</v>
      </c>
    </row>
    <row r="16" spans="1:6" ht="18" customHeight="1">
      <c r="A16" s="19">
        <v>13</v>
      </c>
      <c r="B16" s="16" t="s">
        <v>4</v>
      </c>
      <c r="C16" s="17" t="s">
        <v>20</v>
      </c>
      <c r="D16" s="20">
        <v>2516</v>
      </c>
      <c r="E16" s="21">
        <f>INT(D16*1)</f>
        <v>2516</v>
      </c>
      <c r="F16" s="21">
        <f t="shared" si="0"/>
        <v>0</v>
      </c>
    </row>
    <row r="17" spans="1:6" ht="18" customHeight="1">
      <c r="A17" s="19">
        <v>14</v>
      </c>
      <c r="B17" s="16" t="s">
        <v>7</v>
      </c>
      <c r="C17" s="17" t="s">
        <v>21</v>
      </c>
      <c r="D17" s="20">
        <v>3645</v>
      </c>
      <c r="E17" s="21">
        <f t="shared" si="1"/>
        <v>2551</v>
      </c>
      <c r="F17" s="21">
        <f t="shared" si="0"/>
        <v>1094</v>
      </c>
    </row>
    <row r="18" spans="1:6" ht="18" customHeight="1">
      <c r="A18" s="19">
        <v>15</v>
      </c>
      <c r="B18" s="16" t="s">
        <v>4</v>
      </c>
      <c r="C18" s="17" t="s">
        <v>22</v>
      </c>
      <c r="D18" s="20">
        <v>926</v>
      </c>
      <c r="E18" s="21">
        <f>INT(D18*1)</f>
        <v>926</v>
      </c>
      <c r="F18" s="21">
        <f t="shared" si="0"/>
        <v>0</v>
      </c>
    </row>
    <row r="19" spans="1:6" ht="18" customHeight="1">
      <c r="A19" s="19">
        <v>16</v>
      </c>
      <c r="B19" s="16" t="s">
        <v>7</v>
      </c>
      <c r="C19" s="17" t="s">
        <v>23</v>
      </c>
      <c r="D19" s="20">
        <v>5025</v>
      </c>
      <c r="E19" s="21">
        <f t="shared" si="1"/>
        <v>3517</v>
      </c>
      <c r="F19" s="21">
        <f t="shared" si="0"/>
        <v>1508</v>
      </c>
    </row>
    <row r="20" spans="1:6" ht="18" customHeight="1">
      <c r="A20" s="19">
        <v>17</v>
      </c>
      <c r="B20" s="16" t="s">
        <v>7</v>
      </c>
      <c r="C20" s="17" t="s">
        <v>24</v>
      </c>
      <c r="D20" s="20">
        <v>1832</v>
      </c>
      <c r="E20" s="21">
        <f t="shared" si="1"/>
        <v>1282</v>
      </c>
      <c r="F20" s="21">
        <f t="shared" si="0"/>
        <v>550</v>
      </c>
    </row>
    <row r="21" spans="1:6" ht="18" customHeight="1">
      <c r="A21" s="19">
        <v>18</v>
      </c>
      <c r="B21" s="16" t="s">
        <v>7</v>
      </c>
      <c r="C21" s="17" t="s">
        <v>25</v>
      </c>
      <c r="D21" s="20">
        <v>3480</v>
      </c>
      <c r="E21" s="21">
        <f t="shared" si="1"/>
        <v>2436</v>
      </c>
      <c r="F21" s="21">
        <f t="shared" si="0"/>
        <v>1044</v>
      </c>
    </row>
    <row r="22" spans="1:6" ht="18" customHeight="1">
      <c r="A22" s="19">
        <v>19</v>
      </c>
      <c r="B22" s="16" t="s">
        <v>4</v>
      </c>
      <c r="C22" s="17" t="s">
        <v>26</v>
      </c>
      <c r="D22" s="20">
        <v>2184</v>
      </c>
      <c r="E22" s="21">
        <f>INT(D22*1)</f>
        <v>2184</v>
      </c>
      <c r="F22" s="21">
        <f t="shared" si="0"/>
        <v>0</v>
      </c>
    </row>
    <row r="23" spans="1:6" ht="18" customHeight="1">
      <c r="A23" s="19">
        <v>20</v>
      </c>
      <c r="B23" s="16" t="s">
        <v>11</v>
      </c>
      <c r="C23" s="17" t="s">
        <v>27</v>
      </c>
      <c r="D23" s="20">
        <v>9587</v>
      </c>
      <c r="E23" s="21">
        <f t="shared" si="1"/>
        <v>6710</v>
      </c>
      <c r="F23" s="21">
        <f t="shared" si="0"/>
        <v>2877</v>
      </c>
    </row>
    <row r="24" spans="1:6" ht="18" customHeight="1">
      <c r="A24" s="19">
        <v>21</v>
      </c>
      <c r="B24" s="16" t="s">
        <v>7</v>
      </c>
      <c r="C24" s="17" t="s">
        <v>28</v>
      </c>
      <c r="D24" s="20">
        <v>555</v>
      </c>
      <c r="E24" s="21">
        <f t="shared" si="1"/>
        <v>388</v>
      </c>
      <c r="F24" s="21">
        <f t="shared" si="0"/>
        <v>167</v>
      </c>
    </row>
    <row r="25" spans="1:6" ht="18" customHeight="1">
      <c r="A25" s="19">
        <v>22</v>
      </c>
      <c r="B25" s="16" t="s">
        <v>11</v>
      </c>
      <c r="C25" s="17" t="s">
        <v>29</v>
      </c>
      <c r="D25" s="20">
        <v>869</v>
      </c>
      <c r="E25" s="21">
        <f t="shared" si="1"/>
        <v>608</v>
      </c>
      <c r="F25" s="21">
        <f t="shared" si="0"/>
        <v>261</v>
      </c>
    </row>
    <row r="26" spans="1:6" ht="18" customHeight="1">
      <c r="A26" s="19">
        <v>23</v>
      </c>
      <c r="B26" s="16" t="s">
        <v>11</v>
      </c>
      <c r="C26" s="17" t="s">
        <v>30</v>
      </c>
      <c r="D26" s="20">
        <v>8820</v>
      </c>
      <c r="E26" s="21">
        <f t="shared" si="1"/>
        <v>6174</v>
      </c>
      <c r="F26" s="21">
        <f t="shared" si="0"/>
        <v>2646</v>
      </c>
    </row>
    <row r="27" spans="1:6" ht="18" customHeight="1">
      <c r="A27" s="19">
        <v>24</v>
      </c>
      <c r="B27" s="16" t="s">
        <v>11</v>
      </c>
      <c r="C27" s="17" t="s">
        <v>31</v>
      </c>
      <c r="D27" s="20">
        <v>3648</v>
      </c>
      <c r="E27" s="21">
        <f t="shared" si="1"/>
        <v>2553</v>
      </c>
      <c r="F27" s="21">
        <f t="shared" si="0"/>
        <v>1095</v>
      </c>
    </row>
    <row r="28" spans="1:6" ht="18" customHeight="1">
      <c r="A28" s="19">
        <v>25</v>
      </c>
      <c r="B28" s="16" t="s">
        <v>11</v>
      </c>
      <c r="C28" s="17" t="s">
        <v>32</v>
      </c>
      <c r="D28" s="20">
        <v>7238</v>
      </c>
      <c r="E28" s="21">
        <f t="shared" si="1"/>
        <v>5066</v>
      </c>
      <c r="F28" s="21">
        <f t="shared" si="0"/>
        <v>2172</v>
      </c>
    </row>
    <row r="29" spans="1:6" ht="18" customHeight="1">
      <c r="A29" s="19">
        <v>26</v>
      </c>
      <c r="B29" s="16" t="s">
        <v>11</v>
      </c>
      <c r="C29" s="17" t="s">
        <v>33</v>
      </c>
      <c r="D29" s="20">
        <v>688</v>
      </c>
      <c r="E29" s="21">
        <f t="shared" si="1"/>
        <v>481</v>
      </c>
      <c r="F29" s="21">
        <f t="shared" si="0"/>
        <v>207</v>
      </c>
    </row>
    <row r="30" spans="1:6" ht="18" customHeight="1">
      <c r="A30" s="19">
        <v>27</v>
      </c>
      <c r="B30" s="16" t="s">
        <v>11</v>
      </c>
      <c r="C30" s="17" t="s">
        <v>34</v>
      </c>
      <c r="D30" s="20">
        <v>896</v>
      </c>
      <c r="E30" s="21">
        <f t="shared" si="1"/>
        <v>627</v>
      </c>
      <c r="F30" s="21">
        <f t="shared" si="0"/>
        <v>269</v>
      </c>
    </row>
    <row r="31" spans="1:6" ht="18" customHeight="1">
      <c r="A31" s="19">
        <v>28</v>
      </c>
      <c r="B31" s="16" t="s">
        <v>11</v>
      </c>
      <c r="C31" s="17" t="s">
        <v>35</v>
      </c>
      <c r="D31" s="20">
        <v>3142</v>
      </c>
      <c r="E31" s="21">
        <f t="shared" si="1"/>
        <v>2199</v>
      </c>
      <c r="F31" s="21">
        <f t="shared" si="0"/>
        <v>943</v>
      </c>
    </row>
    <row r="32" spans="1:6" ht="18" customHeight="1">
      <c r="A32" s="19">
        <v>29</v>
      </c>
      <c r="B32" s="16" t="s">
        <v>11</v>
      </c>
      <c r="C32" s="17" t="s">
        <v>36</v>
      </c>
      <c r="D32" s="20">
        <v>95</v>
      </c>
      <c r="E32" s="21">
        <f t="shared" si="1"/>
        <v>66</v>
      </c>
      <c r="F32" s="21">
        <f t="shared" si="0"/>
        <v>29</v>
      </c>
    </row>
    <row r="33" spans="1:6" ht="18" customHeight="1">
      <c r="A33" s="19">
        <v>30</v>
      </c>
      <c r="B33" s="16" t="s">
        <v>11</v>
      </c>
      <c r="C33" s="17" t="s">
        <v>37</v>
      </c>
      <c r="D33" s="20">
        <v>283</v>
      </c>
      <c r="E33" s="21">
        <f t="shared" si="1"/>
        <v>198</v>
      </c>
      <c r="F33" s="21">
        <f t="shared" si="0"/>
        <v>85</v>
      </c>
    </row>
    <row r="34" spans="1:6" ht="18" customHeight="1">
      <c r="A34" s="19">
        <v>31</v>
      </c>
      <c r="B34" s="16" t="s">
        <v>11</v>
      </c>
      <c r="C34" s="17" t="s">
        <v>38</v>
      </c>
      <c r="D34" s="20">
        <v>828</v>
      </c>
      <c r="E34" s="21">
        <f t="shared" si="1"/>
        <v>579</v>
      </c>
      <c r="F34" s="21">
        <f t="shared" si="0"/>
        <v>249</v>
      </c>
    </row>
    <row r="35" spans="1:6" ht="18" customHeight="1">
      <c r="A35" s="19">
        <v>32</v>
      </c>
      <c r="B35" s="16" t="s">
        <v>11</v>
      </c>
      <c r="C35" s="17" t="s">
        <v>9</v>
      </c>
      <c r="D35" s="20">
        <v>26</v>
      </c>
      <c r="E35" s="21">
        <f t="shared" si="1"/>
        <v>18</v>
      </c>
      <c r="F35" s="21">
        <f t="shared" si="0"/>
        <v>8</v>
      </c>
    </row>
    <row r="36" spans="1:6" s="3" customFormat="1" ht="18" customHeight="1">
      <c r="A36" s="26" t="s">
        <v>39</v>
      </c>
      <c r="B36" s="27"/>
      <c r="C36" s="27"/>
      <c r="D36" s="22">
        <f>SUM(D4:D35)</f>
        <v>66967</v>
      </c>
      <c r="E36" s="23">
        <f>SUM(E4:E35)</f>
        <v>49131</v>
      </c>
      <c r="F36" s="23">
        <f>SUM(F4:F35)</f>
        <v>17836</v>
      </c>
    </row>
    <row r="37" spans="1:2" s="6" customFormat="1" ht="18" customHeight="1">
      <c r="A37" s="4"/>
      <c r="B37" s="5"/>
    </row>
    <row r="38" s="6" customFormat="1" ht="18" customHeight="1">
      <c r="A38" s="4"/>
    </row>
    <row r="40" spans="2:3" ht="18" customHeight="1">
      <c r="B40" s="8"/>
      <c r="C40" s="9"/>
    </row>
    <row r="41" spans="2:3" ht="18" customHeight="1">
      <c r="B41" s="8"/>
      <c r="C41" s="10"/>
    </row>
    <row r="42" spans="2:3" ht="18" customHeight="1">
      <c r="B42" s="8"/>
      <c r="C42" s="9"/>
    </row>
    <row r="43" spans="2:3" ht="18" customHeight="1">
      <c r="B43" s="11"/>
      <c r="C43" s="12"/>
    </row>
    <row r="44" ht="18" customHeight="1">
      <c r="C44" s="12"/>
    </row>
    <row r="47" spans="2:3" ht="18" customHeight="1">
      <c r="B47" s="11"/>
      <c r="C47" s="12"/>
    </row>
  </sheetData>
  <sheetProtection/>
  <mergeCells count="2">
    <mergeCell ref="A2:F2"/>
    <mergeCell ref="A36:C36"/>
  </mergeCells>
  <printOptions horizontalCentered="1" verticalCentered="1"/>
  <pageMargins left="0.7086614173228347" right="0.7086614173228347" top="0.7480314960629921" bottom="0.7480314960629921" header="0.31496062992125984" footer="0.9055118110236221"/>
  <pageSetup firstPageNumber="6" useFirstPageNumber="1" fitToHeight="1" fitToWidth="1" horizontalDpi="600" verticalDpi="600" orientation="portrait" paperSize="9" r:id="rId1"/>
  <headerFooter alignWithMargins="0">
    <oddFooter>&amp;L—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DoST,MoE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yjzhang</dc:creator>
  <cp:keywords/>
  <dc:description/>
  <cp:lastModifiedBy>User</cp:lastModifiedBy>
  <cp:lastPrinted>2011-11-19T07:04:30Z</cp:lastPrinted>
  <dcterms:created xsi:type="dcterms:W3CDTF">2012-11-17T01:07:26Z</dcterms:created>
  <dcterms:modified xsi:type="dcterms:W3CDTF">2012-11-23T02:47:37Z</dcterms:modified>
  <cp:category/>
  <cp:version/>
  <cp:contentType/>
  <cp:contentStatus/>
</cp:coreProperties>
</file>